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ad me" sheetId="1" r:id="rId1"/>
    <sheet name="Settings" sheetId="2" r:id="rId2"/>
    <sheet name="Scorecard" sheetId="3" r:id="rId3"/>
  </sheets>
  <calcPr calcId="124519" fullCalcOnLoad="1"/>
</workbook>
</file>

<file path=xl/sharedStrings.xml><?xml version="1.0" encoding="utf-8"?>
<sst xmlns="http://schemas.openxmlformats.org/spreadsheetml/2006/main" count="80" uniqueCount="70">
  <si>
    <t>Proof-of-Concept Evaluation Scorecard</t>
  </si>
  <si>
    <t>Judges whether a proof of concept succeeded against criteria written before it started, so the result is not argued afterwards.</t>
  </si>
  <si>
    <t>Version</t>
  </si>
  <si>
    <t>1.0, 20 October 2026</t>
  </si>
  <si>
    <t>Published by</t>
  </si>
  <si>
    <t>XONIK</t>
  </si>
  <si>
    <t>How to use it</t>
  </si>
  <si>
    <t>Step 1</t>
  </si>
  <si>
    <t>Before the proof of concept starts, fill in columns B to E of the Scorecard: each criterion, how it will be measured, the target and its weight. Mark the criteria that are must-haves. Keep a copy with the date.</t>
  </si>
  <si>
    <t>Step 2</t>
  </si>
  <si>
    <t>When the proof of concept ends, record the result for each criterion and choose whether the target was met: Yes, Partly or No.</t>
  </si>
  <si>
    <t>Step 3</t>
  </si>
  <si>
    <t>Read the weighted result and the verdict. A must-have that was not met overrides the weighted result.</t>
  </si>
  <si>
    <t>Step 4</t>
  </si>
  <si>
    <t>Complete the go-live conditions below the scorecard. A proof of concept that succeeds has shown that the idea works. It has not shown that the business can run it, and the conditions cover that.</t>
  </si>
  <si>
    <t>Limits</t>
  </si>
  <si>
    <t>Cells with a blue tint are yours to change. White cells are calculated and should be left alone. Rows marked Example show how the formulas work and can be overwritten or deleted. This workbook is a working aid written by XONIK and is not legal, financial or technical-audit advice; it reflects the figures you enter and nothing else. The limits that turn a weighted result into a verdict are set on the Settings sheet and are yours to change; they are examples, not a standard.</t>
  </si>
  <si>
    <t>Settings</t>
  </si>
  <si>
    <t>How the weighted result becomes a verdict. Change the limits to suit.</t>
  </si>
  <si>
    <t>Answer</t>
  </si>
  <si>
    <t>Credit</t>
  </si>
  <si>
    <t>Yes</t>
  </si>
  <si>
    <t>Partly</t>
  </si>
  <si>
    <t>No</t>
  </si>
  <si>
    <t>Result that counts as a success (0 to 1)</t>
  </si>
  <si>
    <t>Result that counts as mixed (0 to 1)</t>
  </si>
  <si>
    <t>Scorecard</t>
  </si>
  <si>
    <t>Write the first five columns before the proof of concept starts. Rows marked Example can be overwritten.</t>
  </si>
  <si>
    <t>Criterion</t>
  </si>
  <si>
    <t>How it is measured</t>
  </si>
  <si>
    <t>Target</t>
  </si>
  <si>
    <t>Weight (1-5)</t>
  </si>
  <si>
    <t>Must have?</t>
  </si>
  <si>
    <t>Result</t>
  </si>
  <si>
    <t>Target met?</t>
  </si>
  <si>
    <t>Credit x weight</t>
  </si>
  <si>
    <t>Example: Quality of output on real cases</t>
  </si>
  <si>
    <t>A sample of live cases checked against the right answer by two people</t>
  </si>
  <si>
    <t>Matches the right answer on the cases that matter</t>
  </si>
  <si>
    <t>Matched on most; missed the unusual cases</t>
  </si>
  <si>
    <t>Example: Works on live data through the production route</t>
  </si>
  <si>
    <t>A run through the route production will use</t>
  </si>
  <si>
    <t>No manual clean-up needed</t>
  </si>
  <si>
    <t>Ran with one manual step</t>
  </si>
  <si>
    <t>Example: People who use it find it fits their work</t>
  </si>
  <si>
    <t>Interviews with the users after two weeks</t>
  </si>
  <si>
    <t>They would keep using it</t>
  </si>
  <si>
    <t>Most would keep it</t>
  </si>
  <si>
    <t>Example: Failure is handled</t>
  </si>
  <si>
    <t>Late, wrong and missing data each tried</t>
  </si>
  <si>
    <t>The system says so and does not guess</t>
  </si>
  <si>
    <t>Handled all three</t>
  </si>
  <si>
    <t>Example: An owner and approvals are in reach</t>
  </si>
  <si>
    <t>A conversation with the people who answer for risk</t>
  </si>
  <si>
    <t>Conditions known and achievable</t>
  </si>
  <si>
    <t>Conditions set and agreed</t>
  </si>
  <si>
    <t>Weighted result</t>
  </si>
  <si>
    <t>Verdict</t>
  </si>
  <si>
    <t>Go-live conditions</t>
  </si>
  <si>
    <t>Condition</t>
  </si>
  <si>
    <t>Evidence</t>
  </si>
  <si>
    <t>Held?</t>
  </si>
  <si>
    <t>An owner is named and has agreed</t>
  </si>
  <si>
    <t>The system has run on live data through the route production will use</t>
  </si>
  <si>
    <t>The people who answer for security, privacy and risk have seen the design of the live system</t>
  </si>
  <si>
    <t>The working process around the system has been redrawn and agreed with the people in it</t>
  </si>
  <si>
    <t>A tested fallback exists for when the system is down or wrong</t>
  </si>
  <si>
    <t>The old route has a stop date</t>
  </si>
  <si>
    <t>Conditions held</t>
  </si>
  <si>
    <t>What we learned and what changes</t>
  </si>
</sst>
</file>

<file path=xl/styles.xml><?xml version="1.0" encoding="utf-8"?>
<styleSheet xmlns="http://schemas.openxmlformats.org/spreadsheetml/2006/main">
  <numFmts count="2">
    <numFmt numFmtId="164" formatCode="0%"/>
    <numFmt numFmtId="165" formatCode="0.0"/>
  </numFmts>
  <fonts count="8">
    <font>
      <sz val="11"/>
      <color theme="1"/>
      <name val="Calibri"/>
      <family val="2"/>
      <scheme val="minor"/>
    </font>
    <font>
      <b/>
      <sz val="18"/>
      <color rgb="FF111111"/>
      <name val="Arial"/>
      <family val="2"/>
    </font>
    <font>
      <sz val="11"/>
      <color rgb="FF333333"/>
      <name val="Arial"/>
      <family val="2"/>
    </font>
    <font>
      <b/>
      <sz val="10"/>
      <color rgb="FF111111"/>
      <name val="Arial"/>
      <family val="2"/>
    </font>
    <font>
      <sz val="10"/>
      <color rgb="FF333333"/>
      <name val="Arial"/>
      <family val="2"/>
    </font>
    <font>
      <b/>
      <sz val="11"/>
      <color rgb="FF1B4DE4"/>
      <name val="Arial"/>
      <family val="2"/>
    </font>
    <font>
      <b/>
      <sz val="9"/>
      <color rgb="FFFFFFFF"/>
      <name val="Arial"/>
      <family val="2"/>
    </font>
    <font>
      <b/>
      <sz val="10"/>
      <color theme="1"/>
      <name val="Arial"/>
      <family val="2"/>
    </font>
  </fonts>
  <fills count="4">
    <fill>
      <patternFill patternType="none"/>
    </fill>
    <fill>
      <patternFill patternType="gray125"/>
    </fill>
    <fill>
      <patternFill patternType="solid">
        <fgColor rgb="FFF3F6FE"/>
        <bgColor indexed="64"/>
      </patternFill>
    </fill>
    <fill>
      <patternFill patternType="solid">
        <fgColor rgb="FF111111"/>
        <bgColor indexed="64"/>
      </patternFill>
    </fill>
  </fills>
  <borders count="4">
    <border>
      <left/>
      <right/>
      <top/>
      <bottom/>
      <diagonal/>
    </border>
    <border>
      <left style="thin">
        <color rgb="FFE5E5E5"/>
      </left>
      <right style="thin">
        <color rgb="FFE5E5E5"/>
      </right>
      <top style="thin">
        <color rgb="FFE5E5E5"/>
      </top>
      <bottom style="thin">
        <color rgb="FFE5E5E5"/>
      </bottom>
      <diagonal/>
    </border>
    <border>
      <left style="thin">
        <color rgb="FFC9D4F7"/>
      </left>
      <right style="thin">
        <color rgb="FFC9D4F7"/>
      </right>
      <top style="thin">
        <color rgb="FFC9D4F7"/>
      </top>
      <bottom style="thin">
        <color rgb="FFC9D4F7"/>
      </bottom>
      <diagonal/>
    </border>
    <border>
      <left style="thin">
        <color rgb="FF111111"/>
      </left>
      <right style="thin">
        <color rgb="FF111111"/>
      </right>
      <top style="thin">
        <color rgb="FF111111"/>
      </top>
      <bottom style="thin">
        <color rgb="FF111111"/>
      </bottom>
      <diagonal/>
    </border>
  </borders>
  <cellStyleXfs count="1">
    <xf numFmtId="0" fontId="0" fillId="0" borderId="0"/>
  </cellStyleXfs>
  <cellXfs count="14">
    <xf numFmtId="0" fontId="0" fillId="0" borderId="0" xfId="0"/>
    <xf numFmtId="0" fontId="1" fillId="0" borderId="0" xfId="0" applyFont="1" applyAlignment="1">
      <alignment vertical="top"/>
    </xf>
    <xf numFmtId="0" fontId="2" fillId="0" borderId="0" xfId="0" applyFont="1" applyAlignment="1">
      <alignment vertical="top" wrapText="1"/>
    </xf>
    <xf numFmtId="0" fontId="3" fillId="0" borderId="1" xfId="0" applyFont="1" applyBorder="1" applyAlignment="1">
      <alignment vertical="top" wrapText="1"/>
    </xf>
    <xf numFmtId="0" fontId="4" fillId="0" borderId="1" xfId="0" applyFont="1" applyBorder="1" applyAlignment="1">
      <alignment vertical="top" wrapText="1"/>
    </xf>
    <xf numFmtId="0" fontId="5" fillId="0" borderId="0" xfId="0" applyFont="1" applyAlignment="1">
      <alignment vertical="top" wrapText="1"/>
    </xf>
    <xf numFmtId="0" fontId="4" fillId="2" borderId="2" xfId="0" applyFont="1" applyFill="1" applyBorder="1" applyAlignment="1">
      <alignment vertical="top" wrapText="1"/>
    </xf>
    <xf numFmtId="0" fontId="6" fillId="3" borderId="3" xfId="0" applyFont="1" applyFill="1" applyBorder="1" applyAlignment="1">
      <alignment vertical="center" wrapText="1"/>
    </xf>
    <xf numFmtId="0" fontId="4" fillId="2" borderId="2" xfId="0" applyFont="1" applyFill="1" applyBorder="1" applyAlignment="1">
      <alignment horizontal="right" vertical="top"/>
    </xf>
    <xf numFmtId="164" fontId="4" fillId="2" borderId="2" xfId="0" applyNumberFormat="1" applyFont="1" applyFill="1" applyBorder="1" applyAlignment="1">
      <alignment horizontal="right" vertical="top"/>
    </xf>
    <xf numFmtId="1" fontId="4" fillId="0" borderId="1" xfId="0" applyNumberFormat="1" applyFont="1" applyBorder="1" applyAlignment="1">
      <alignment horizontal="right" vertical="top"/>
    </xf>
    <xf numFmtId="165" fontId="4" fillId="0" borderId="1" xfId="0" applyNumberFormat="1" applyFont="1" applyBorder="1" applyAlignment="1">
      <alignment horizontal="right" vertical="top"/>
    </xf>
    <xf numFmtId="0" fontId="3" fillId="0" borderId="3" xfId="0" applyFont="1" applyBorder="1" applyAlignment="1">
      <alignment vertical="top"/>
    </xf>
    <xf numFmtId="164" fontId="7" fillId="0" borderId="3" xfId="0" applyNumberFormat="1" applyFont="1" applyBorder="1" applyAlignment="1">
      <alignment horizontal="right"/>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38100</xdr:colOff>
      <xdr:row>0</xdr:row>
      <xdr:rowOff>57150</xdr:rowOff>
    </xdr:from>
    <xdr:to>
      <xdr:col>0</xdr:col>
      <xdr:colOff>651634</xdr:colOff>
      <xdr:row>0</xdr:row>
      <xdr:rowOff>232029</xdr:rowOff>
    </xdr:to>
    <xdr:pic>
      <xdr:nvPicPr>
        <xdr:cNvPr id="2" name="Picture 1" descr="XONIK"/>
        <xdr:cNvPicPr>
          <a:picLocks noChangeAspect="1"/>
        </xdr:cNvPicPr>
      </xdr:nvPicPr>
      <xdr:blipFill>
        <a:blip xmlns:r="http://schemas.openxmlformats.org/officeDocument/2006/relationships" r:embed="rId1"/>
        <a:stretch>
          <a:fillRect/>
        </a:stretch>
      </xdr:blipFill>
      <xdr:spPr>
        <a:xfrm>
          <a:off x="38100" y="57150"/>
          <a:ext cx="613534" cy="17487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38100</xdr:colOff>
      <xdr:row>0</xdr:row>
      <xdr:rowOff>57150</xdr:rowOff>
    </xdr:from>
    <xdr:to>
      <xdr:col>0</xdr:col>
      <xdr:colOff>651634</xdr:colOff>
      <xdr:row>0</xdr:row>
      <xdr:rowOff>232029</xdr:rowOff>
    </xdr:to>
    <xdr:pic>
      <xdr:nvPicPr>
        <xdr:cNvPr id="2" name="Picture 1" descr="XONIK"/>
        <xdr:cNvPicPr>
          <a:picLocks noChangeAspect="1"/>
        </xdr:cNvPicPr>
      </xdr:nvPicPr>
      <xdr:blipFill>
        <a:blip xmlns:r="http://schemas.openxmlformats.org/officeDocument/2006/relationships" r:embed="rId1"/>
        <a:stretch>
          <a:fillRect/>
        </a:stretch>
      </xdr:blipFill>
      <xdr:spPr>
        <a:xfrm>
          <a:off x="38100" y="57150"/>
          <a:ext cx="613534" cy="17487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38100</xdr:colOff>
      <xdr:row>0</xdr:row>
      <xdr:rowOff>57150</xdr:rowOff>
    </xdr:from>
    <xdr:to>
      <xdr:col>0</xdr:col>
      <xdr:colOff>651634</xdr:colOff>
      <xdr:row>0</xdr:row>
      <xdr:rowOff>232029</xdr:rowOff>
    </xdr:to>
    <xdr:pic>
      <xdr:nvPicPr>
        <xdr:cNvPr id="2" name="Picture 1" descr="XONIK"/>
        <xdr:cNvPicPr>
          <a:picLocks noChangeAspect="1"/>
        </xdr:cNvPicPr>
      </xdr:nvPicPr>
      <xdr:blipFill>
        <a:blip xmlns:r="http://schemas.openxmlformats.org/officeDocument/2006/relationships" r:embed="rId1"/>
        <a:stretch>
          <a:fillRect/>
        </a:stretch>
      </xdr:blipFill>
      <xdr:spPr>
        <a:xfrm>
          <a:off x="38100" y="57150"/>
          <a:ext cx="613534" cy="17487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sheetPr>
    <tabColor rgb="FF111111"/>
    <pageSetUpPr fitToPage="1"/>
  </sheetPr>
  <dimension ref="A1:C14"/>
  <sheetViews>
    <sheetView showGridLines="0" tabSelected="1" workbookViewId="0"/>
  </sheetViews>
  <sheetFormatPr defaultRowHeight="15"/>
  <cols>
    <col min="1" max="1" width="10.7109375" customWidth="1"/>
    <col min="2" max="2" width="28.7109375" customWidth="1"/>
    <col min="3" max="3" width="90.7109375" customWidth="1"/>
  </cols>
  <sheetData>
    <row r="1" spans="1:3" ht="30" customHeight="1">
      <c r="B1" s="1" t="s">
        <v>0</v>
      </c>
    </row>
    <row r="2" spans="1:3" ht="30" customHeight="1">
      <c r="A2" s="2" t="s">
        <v>1</v>
      </c>
      <c r="B2" s="2"/>
      <c r="C2" s="2"/>
    </row>
    <row r="4" spans="1:3">
      <c r="B4" s="3" t="s">
        <v>2</v>
      </c>
      <c r="C4" s="4" t="s">
        <v>3</v>
      </c>
    </row>
    <row r="5" spans="1:3">
      <c r="B5" s="3" t="s">
        <v>4</v>
      </c>
      <c r="C5" s="4" t="s">
        <v>5</v>
      </c>
    </row>
    <row r="7" spans="1:3">
      <c r="B7" s="5" t="s">
        <v>6</v>
      </c>
    </row>
    <row r="8" spans="1:3" ht="45" customHeight="1">
      <c r="B8" s="3" t="s">
        <v>7</v>
      </c>
      <c r="C8" s="4" t="s">
        <v>8</v>
      </c>
    </row>
    <row r="9" spans="1:3" ht="30" customHeight="1">
      <c r="B9" s="3" t="s">
        <v>9</v>
      </c>
      <c r="C9" s="4" t="s">
        <v>10</v>
      </c>
    </row>
    <row r="10" spans="1:3" ht="30" customHeight="1">
      <c r="B10" s="3" t="s">
        <v>11</v>
      </c>
      <c r="C10" s="4" t="s">
        <v>12</v>
      </c>
    </row>
    <row r="11" spans="1:3" ht="45" customHeight="1">
      <c r="B11" s="3" t="s">
        <v>13</v>
      </c>
      <c r="C11" s="4" t="s">
        <v>14</v>
      </c>
    </row>
    <row r="13" spans="1:3">
      <c r="B13" s="5" t="s">
        <v>15</v>
      </c>
    </row>
    <row r="14" spans="1:3" ht="90" customHeight="1">
      <c r="B14" s="6" t="s">
        <v>16</v>
      </c>
      <c r="C14" s="6"/>
    </row>
  </sheetData>
  <mergeCells count="2">
    <mergeCell ref="A2:C2"/>
    <mergeCell ref="B14:C14"/>
  </mergeCells>
  <pageMargins left="0.7" right="0.7" top="0.75" bottom="0.75" header="0.3" footer="0.3"/>
  <pageSetup fitToHeight="0" orientation="landscape"/>
  <headerFooter>
    <oddFooter>&amp;L&amp;8XONIK  ·  Proof-of-Concept Evaluation Scorecard  ·  Version 1.0  ·  20 October 2026&amp;R&amp;8Page &amp;P of &amp;N</oddFooter>
  </headerFooter>
  <drawing r:id="rId1"/>
</worksheet>
</file>

<file path=xl/worksheets/sheet2.xml><?xml version="1.0" encoding="utf-8"?>
<worksheet xmlns="http://schemas.openxmlformats.org/spreadsheetml/2006/main" xmlns:r="http://schemas.openxmlformats.org/officeDocument/2006/relationships">
  <sheetPr>
    <tabColor rgb="FF111111"/>
    <pageSetUpPr fitToPage="1"/>
  </sheetPr>
  <dimension ref="A1:D9"/>
  <sheetViews>
    <sheetView showGridLines="0" workbookViewId="0"/>
  </sheetViews>
  <sheetFormatPr defaultRowHeight="15"/>
  <cols>
    <col min="1" max="1" width="10.7109375" customWidth="1"/>
    <col min="2" max="2" width="44.7109375" customWidth="1"/>
    <col min="3" max="3" width="14.7109375" customWidth="1"/>
    <col min="4" max="4" width="50.7109375" customWidth="1"/>
  </cols>
  <sheetData>
    <row r="1" spans="1:4" ht="30" customHeight="1">
      <c r="B1" s="1" t="s">
        <v>17</v>
      </c>
    </row>
    <row r="2" spans="1:4" ht="30" customHeight="1">
      <c r="A2" s="2" t="s">
        <v>18</v>
      </c>
      <c r="B2" s="2"/>
      <c r="C2" s="2"/>
      <c r="D2" s="2"/>
    </row>
    <row r="3" spans="1:4">
      <c r="B3" s="7" t="s">
        <v>19</v>
      </c>
      <c r="C3" s="7" t="s">
        <v>20</v>
      </c>
    </row>
    <row r="4" spans="1:4">
      <c r="B4" s="3" t="s">
        <v>21</v>
      </c>
      <c r="C4" s="8">
        <v>1</v>
      </c>
    </row>
    <row r="5" spans="1:4">
      <c r="B5" s="3" t="s">
        <v>22</v>
      </c>
      <c r="C5" s="8">
        <v>0.5</v>
      </c>
    </row>
    <row r="6" spans="1:4">
      <c r="B6" s="3" t="s">
        <v>23</v>
      </c>
      <c r="C6" s="8">
        <v>0</v>
      </c>
    </row>
    <row r="8" spans="1:4">
      <c r="B8" s="3" t="s">
        <v>24</v>
      </c>
      <c r="C8" s="9">
        <v>0.8</v>
      </c>
    </row>
    <row r="9" spans="1:4">
      <c r="B9" s="3" t="s">
        <v>25</v>
      </c>
      <c r="C9" s="9">
        <v>0.5</v>
      </c>
    </row>
  </sheetData>
  <mergeCells count="1">
    <mergeCell ref="A2:D2"/>
  </mergeCells>
  <pageMargins left="0.7" right="0.7" top="0.75" bottom="0.75" header="0.3" footer="0.3"/>
  <pageSetup fitToHeight="0" orientation="landscape"/>
  <headerFooter>
    <oddFooter>&amp;L&amp;8XONIK  ·  Proof-of-Concept Evaluation Scorecard  ·  Version 1.0  ·  20 October 2026&amp;R&amp;8Page &amp;P of &amp;N</oddFooter>
  </headerFooter>
  <drawing r:id="rId1"/>
</worksheet>
</file>

<file path=xl/worksheets/sheet3.xml><?xml version="1.0" encoding="utf-8"?>
<worksheet xmlns="http://schemas.openxmlformats.org/spreadsheetml/2006/main" xmlns:r="http://schemas.openxmlformats.org/officeDocument/2006/relationships">
  <sheetPr>
    <tabColor rgb="FF1B4DE4"/>
    <pageSetUpPr fitToPage="1"/>
  </sheetPr>
  <dimension ref="A1:I37"/>
  <sheetViews>
    <sheetView showGridLines="0" workbookViewId="0">
      <pane xSplit="2" ySplit="4" topLeftCell="C5" activePane="bottomRight" state="frozen"/>
      <selection pane="topRight" activeCell="C1" sqref="C1"/>
      <selection pane="bottomLeft" activeCell="A5" sqref="A5"/>
      <selection pane="bottomRight"/>
    </sheetView>
  </sheetViews>
  <sheetFormatPr defaultRowHeight="15"/>
  <cols>
    <col min="1" max="1" width="10.7109375" customWidth="1"/>
    <col min="2" max="2" width="34.7109375" customWidth="1"/>
    <col min="3" max="3" width="32.7109375" customWidth="1"/>
    <col min="4" max="4" width="22.7109375" customWidth="1"/>
    <col min="5" max="5" width="9.7109375" customWidth="1"/>
    <col min="6" max="6" width="11.7109375" customWidth="1"/>
    <col min="7" max="7" width="22.7109375" customWidth="1"/>
    <col min="8" max="8" width="10.7109375" customWidth="1"/>
    <col min="9" max="9" width="12.7109375" customWidth="1"/>
  </cols>
  <sheetData>
    <row r="1" spans="1:9" ht="30" customHeight="1">
      <c r="B1" s="1" t="s">
        <v>26</v>
      </c>
    </row>
    <row r="2" spans="1:9" ht="30" customHeight="1">
      <c r="A2" s="2" t="s">
        <v>27</v>
      </c>
      <c r="B2" s="2"/>
      <c r="C2" s="2"/>
      <c r="D2" s="2"/>
      <c r="E2" s="2"/>
      <c r="F2" s="2"/>
      <c r="G2" s="2"/>
      <c r="H2" s="2"/>
      <c r="I2" s="2"/>
    </row>
    <row r="4" spans="1:9" ht="30" customHeight="1">
      <c r="A4" s="7"/>
      <c r="B4" s="7" t="s">
        <v>28</v>
      </c>
      <c r="C4" s="7" t="s">
        <v>29</v>
      </c>
      <c r="D4" s="7" t="s">
        <v>30</v>
      </c>
      <c r="E4" s="7" t="s">
        <v>31</v>
      </c>
      <c r="F4" s="7" t="s">
        <v>32</v>
      </c>
      <c r="G4" s="7" t="s">
        <v>33</v>
      </c>
      <c r="H4" s="7" t="s">
        <v>34</v>
      </c>
      <c r="I4" s="7" t="s">
        <v>35</v>
      </c>
    </row>
    <row r="5" spans="1:9">
      <c r="A5" s="10">
        <v>1</v>
      </c>
      <c r="B5" s="6" t="s">
        <v>36</v>
      </c>
      <c r="C5" s="6" t="s">
        <v>37</v>
      </c>
      <c r="D5" s="6" t="s">
        <v>38</v>
      </c>
      <c r="E5" s="8">
        <v>5</v>
      </c>
      <c r="F5" s="6" t="s">
        <v>21</v>
      </c>
      <c r="G5" s="6" t="s">
        <v>39</v>
      </c>
      <c r="H5" s="6" t="s">
        <v>22</v>
      </c>
      <c r="I5" s="11">
        <f>IF(OR(H5="",NOT(ISNUMBER(E5))),"",INDEX(Settings!$C$4:$C$6,MATCH(H5,Settings!$B$4:$B$6,0))*E5)</f>
        <v>2.5</v>
      </c>
    </row>
    <row r="6" spans="1:9">
      <c r="A6" s="10">
        <v>2</v>
      </c>
      <c r="B6" s="6" t="s">
        <v>40</v>
      </c>
      <c r="C6" s="6" t="s">
        <v>41</v>
      </c>
      <c r="D6" s="6" t="s">
        <v>42</v>
      </c>
      <c r="E6" s="8">
        <v>5</v>
      </c>
      <c r="F6" s="6" t="s">
        <v>21</v>
      </c>
      <c r="G6" s="6" t="s">
        <v>43</v>
      </c>
      <c r="H6" s="6" t="s">
        <v>22</v>
      </c>
      <c r="I6" s="11">
        <f>IF(OR(H6="",NOT(ISNUMBER(E6))),"",INDEX(Settings!$C$4:$C$6,MATCH(H6,Settings!$B$4:$B$6,0))*E6)</f>
        <v>2.5</v>
      </c>
    </row>
    <row r="7" spans="1:9">
      <c r="A7" s="10">
        <v>3</v>
      </c>
      <c r="B7" s="6" t="s">
        <v>44</v>
      </c>
      <c r="C7" s="6" t="s">
        <v>45</v>
      </c>
      <c r="D7" s="6" t="s">
        <v>46</v>
      </c>
      <c r="E7" s="8">
        <v>3</v>
      </c>
      <c r="F7" s="6" t="s">
        <v>23</v>
      </c>
      <c r="G7" s="6" t="s">
        <v>47</v>
      </c>
      <c r="H7" s="6" t="s">
        <v>21</v>
      </c>
      <c r="I7" s="11">
        <f>IF(OR(H7="",NOT(ISNUMBER(E7))),"",INDEX(Settings!$C$4:$C$6,MATCH(H7,Settings!$B$4:$B$6,0))*E7)</f>
        <v>3</v>
      </c>
    </row>
    <row r="8" spans="1:9">
      <c r="A8" s="10">
        <v>4</v>
      </c>
      <c r="B8" s="6" t="s">
        <v>48</v>
      </c>
      <c r="C8" s="6" t="s">
        <v>49</v>
      </c>
      <c r="D8" s="6" t="s">
        <v>50</v>
      </c>
      <c r="E8" s="8">
        <v>4</v>
      </c>
      <c r="F8" s="6" t="s">
        <v>23</v>
      </c>
      <c r="G8" s="6" t="s">
        <v>51</v>
      </c>
      <c r="H8" s="6" t="s">
        <v>21</v>
      </c>
      <c r="I8" s="11">
        <f>IF(OR(H8="",NOT(ISNUMBER(E8))),"",INDEX(Settings!$C$4:$C$6,MATCH(H8,Settings!$B$4:$B$6,0))*E8)</f>
        <v>4</v>
      </c>
    </row>
    <row r="9" spans="1:9">
      <c r="A9" s="10">
        <v>5</v>
      </c>
      <c r="B9" s="6" t="s">
        <v>52</v>
      </c>
      <c r="C9" s="6" t="s">
        <v>53</v>
      </c>
      <c r="D9" s="6" t="s">
        <v>54</v>
      </c>
      <c r="E9" s="8">
        <v>3</v>
      </c>
      <c r="F9" s="6" t="s">
        <v>23</v>
      </c>
      <c r="G9" s="6" t="s">
        <v>55</v>
      </c>
      <c r="H9" s="6" t="s">
        <v>21</v>
      </c>
      <c r="I9" s="11">
        <f>IF(OR(H9="",NOT(ISNUMBER(E9))),"",INDEX(Settings!$C$4:$C$6,MATCH(H9,Settings!$B$4:$B$6,0))*E9)</f>
        <v>3</v>
      </c>
    </row>
    <row r="10" spans="1:9">
      <c r="A10" s="10">
        <v>6</v>
      </c>
      <c r="B10" s="6"/>
      <c r="C10" s="6"/>
      <c r="D10" s="6"/>
      <c r="E10" s="8"/>
      <c r="F10" s="6"/>
      <c r="G10" s="6"/>
      <c r="H10" s="6"/>
      <c r="I10" s="11">
        <f>IF(OR(H10="",NOT(ISNUMBER(E10))),"",INDEX(Settings!$C$4:$C$6,MATCH(H10,Settings!$B$4:$B$6,0))*E10)</f>
        <v/>
      </c>
    </row>
    <row r="11" spans="1:9">
      <c r="A11" s="10">
        <v>7</v>
      </c>
      <c r="B11" s="6"/>
      <c r="C11" s="6"/>
      <c r="D11" s="6"/>
      <c r="E11" s="8"/>
      <c r="F11" s="6"/>
      <c r="G11" s="6"/>
      <c r="H11" s="6"/>
      <c r="I11" s="11">
        <f>IF(OR(H11="",NOT(ISNUMBER(E11))),"",INDEX(Settings!$C$4:$C$6,MATCH(H11,Settings!$B$4:$B$6,0))*E11)</f>
        <v/>
      </c>
    </row>
    <row r="12" spans="1:9">
      <c r="A12" s="10">
        <v>8</v>
      </c>
      <c r="B12" s="6"/>
      <c r="C12" s="6"/>
      <c r="D12" s="6"/>
      <c r="E12" s="8"/>
      <c r="F12" s="6"/>
      <c r="G12" s="6"/>
      <c r="H12" s="6"/>
      <c r="I12" s="11">
        <f>IF(OR(H12="",NOT(ISNUMBER(E12))),"",INDEX(Settings!$C$4:$C$6,MATCH(H12,Settings!$B$4:$B$6,0))*E12)</f>
        <v/>
      </c>
    </row>
    <row r="13" spans="1:9">
      <c r="A13" s="10">
        <v>9</v>
      </c>
      <c r="B13" s="6"/>
      <c r="C13" s="6"/>
      <c r="D13" s="6"/>
      <c r="E13" s="8"/>
      <c r="F13" s="6"/>
      <c r="G13" s="6"/>
      <c r="H13" s="6"/>
      <c r="I13" s="11">
        <f>IF(OR(H13="",NOT(ISNUMBER(E13))),"",INDEX(Settings!$C$4:$C$6,MATCH(H13,Settings!$B$4:$B$6,0))*E13)</f>
        <v/>
      </c>
    </row>
    <row r="14" spans="1:9">
      <c r="A14" s="10">
        <v>10</v>
      </c>
      <c r="B14" s="6"/>
      <c r="C14" s="6"/>
      <c r="D14" s="6"/>
      <c r="E14" s="8"/>
      <c r="F14" s="6"/>
      <c r="G14" s="6"/>
      <c r="H14" s="6"/>
      <c r="I14" s="11">
        <f>IF(OR(H14="",NOT(ISNUMBER(E14))),"",INDEX(Settings!$C$4:$C$6,MATCH(H14,Settings!$B$4:$B$6,0))*E14)</f>
        <v/>
      </c>
    </row>
    <row r="15" spans="1:9">
      <c r="A15" s="10">
        <v>11</v>
      </c>
      <c r="B15" s="6"/>
      <c r="C15" s="6"/>
      <c r="D15" s="6"/>
      <c r="E15" s="8"/>
      <c r="F15" s="6"/>
      <c r="G15" s="6"/>
      <c r="H15" s="6"/>
      <c r="I15" s="11">
        <f>IF(OR(H15="",NOT(ISNUMBER(E15))),"",INDEX(Settings!$C$4:$C$6,MATCH(H15,Settings!$B$4:$B$6,0))*E15)</f>
        <v/>
      </c>
    </row>
    <row r="16" spans="1:9">
      <c r="A16" s="10">
        <v>12</v>
      </c>
      <c r="B16" s="6"/>
      <c r="C16" s="6"/>
      <c r="D16" s="6"/>
      <c r="E16" s="8"/>
      <c r="F16" s="6"/>
      <c r="G16" s="6"/>
      <c r="H16" s="6"/>
      <c r="I16" s="11">
        <f>IF(OR(H16="",NOT(ISNUMBER(E16))),"",INDEX(Settings!$C$4:$C$6,MATCH(H16,Settings!$B$4:$B$6,0))*E16)</f>
        <v/>
      </c>
    </row>
    <row r="18" spans="2:9">
      <c r="B18" s="12" t="s">
        <v>56</v>
      </c>
      <c r="I18" s="13">
        <f>IF(SUMPRODUCT((I5:I16&lt;&gt;"")*(E5:E16))=0,"",SUM(I5:I16)/SUMPRODUCT((I5:I16&lt;&gt;"")*(E5:E16)))</f>
        <v>0.75</v>
      </c>
    </row>
    <row r="19" spans="2:9">
      <c r="B19" s="12" t="s">
        <v>57</v>
      </c>
      <c r="C19" s="12" t="str">
        <f>IF(I18="","",IF(COUNTIFS(F5:F16,"Yes",H5:H16,"No")&gt;0,"A must-have was not met",IF(I18&gt;=Settings!$C$8,"Succeeded against its criteria",IF(I18&gt;=Settings!$C$9,"Mixed: decide what to change","Did not meet its criteria"))))</f>
        <v>Mixed: decide what to change</v>
      </c>
      <c r="D19" s="12"/>
      <c r="E19" s="12"/>
      <c r="F19" s="12"/>
      <c r="G19" s="12"/>
      <c r="H19" s="12"/>
      <c r="I19" s="12"/>
    </row>
    <row r="21" spans="2:9">
      <c r="B21" s="5" t="s">
        <v>58</v>
      </c>
    </row>
    <row r="22" spans="2:9">
      <c r="B22" s="7" t="s">
        <v>59</v>
      </c>
      <c r="C22" s="7" t="s">
        <v>60</v>
      </c>
      <c r="D22" s="7" t="s">
        <v>61</v>
      </c>
    </row>
    <row r="23" spans="2:9" ht="30" customHeight="1">
      <c r="B23" s="3" t="s">
        <v>62</v>
      </c>
      <c r="C23" s="6"/>
      <c r="D23" s="6"/>
    </row>
    <row r="24" spans="2:9" ht="30" customHeight="1">
      <c r="B24" s="3" t="s">
        <v>63</v>
      </c>
      <c r="C24" s="6"/>
      <c r="D24" s="6"/>
    </row>
    <row r="25" spans="2:9" ht="30" customHeight="1">
      <c r="B25" s="3" t="s">
        <v>64</v>
      </c>
      <c r="C25" s="6"/>
      <c r="D25" s="6"/>
    </row>
    <row r="26" spans="2:9" ht="30" customHeight="1">
      <c r="B26" s="3" t="s">
        <v>65</v>
      </c>
      <c r="C26" s="6"/>
      <c r="D26" s="6"/>
    </row>
    <row r="27" spans="2:9" ht="30" customHeight="1">
      <c r="B27" s="3" t="s">
        <v>66</v>
      </c>
      <c r="C27" s="6"/>
      <c r="D27" s="6"/>
    </row>
    <row r="28" spans="2:9" ht="30" customHeight="1">
      <c r="B28" s="3" t="s">
        <v>67</v>
      </c>
      <c r="C28" s="6"/>
      <c r="D28" s="6"/>
    </row>
    <row r="30" spans="2:9">
      <c r="B30" s="12" t="s">
        <v>68</v>
      </c>
      <c r="D30" s="12" t="str">
        <f>COUNTIF(D23:D28,"Yes")&amp;" of "&amp;ROWS(D23:D28)</f>
        <v>0 of 6</v>
      </c>
    </row>
    <row r="32" spans="2:9">
      <c r="B32" s="5" t="s">
        <v>69</v>
      </c>
    </row>
    <row r="33" spans="2:9">
      <c r="B33" s="6"/>
      <c r="C33" s="6"/>
      <c r="D33" s="6"/>
      <c r="E33" s="6"/>
      <c r="F33" s="6"/>
      <c r="G33" s="6"/>
      <c r="H33" s="6"/>
      <c r="I33" s="6"/>
    </row>
    <row r="34" spans="2:9">
      <c r="B34" s="6"/>
      <c r="C34" s="6"/>
      <c r="D34" s="6"/>
      <c r="E34" s="6"/>
      <c r="F34" s="6"/>
      <c r="G34" s="6"/>
      <c r="H34" s="6"/>
      <c r="I34" s="6"/>
    </row>
    <row r="35" spans="2:9">
      <c r="B35" s="6"/>
      <c r="C35" s="6"/>
      <c r="D35" s="6"/>
      <c r="E35" s="6"/>
      <c r="F35" s="6"/>
      <c r="G35" s="6"/>
      <c r="H35" s="6"/>
      <c r="I35" s="6"/>
    </row>
    <row r="36" spans="2:9">
      <c r="B36" s="6"/>
      <c r="C36" s="6"/>
      <c r="D36" s="6"/>
      <c r="E36" s="6"/>
      <c r="F36" s="6"/>
      <c r="G36" s="6"/>
      <c r="H36" s="6"/>
      <c r="I36" s="6"/>
    </row>
    <row r="37" spans="2:9">
      <c r="B37" s="6"/>
      <c r="C37" s="6"/>
      <c r="D37" s="6"/>
      <c r="E37" s="6"/>
      <c r="F37" s="6"/>
      <c r="G37" s="6"/>
      <c r="H37" s="6"/>
      <c r="I37" s="6"/>
    </row>
  </sheetData>
  <mergeCells count="3">
    <mergeCell ref="A2:I2"/>
    <mergeCell ref="C19:I19"/>
    <mergeCell ref="B33:I37"/>
  </mergeCells>
  <dataValidations count="9">
    <dataValidation type="list" allowBlank="1" showInputMessage="1" showErrorMessage="1" sqref="F5:F16">
      <formula1>"Yes,No"</formula1>
    </dataValidation>
    <dataValidation type="list" allowBlank="1" showInputMessage="1" showErrorMessage="1" sqref="H5:H16">
      <formula1>Settings!$B$4:$B$6</formula1>
    </dataValidation>
    <dataValidation type="list" allowBlank="1" showInputMessage="1" showErrorMessage="1" sqref="E5:E16">
      <formula1>"1,2,3,4,5"</formula1>
    </dataValidation>
    <dataValidation type="list" allowBlank="1" showInputMessage="1" showErrorMessage="1" sqref="D23">
      <formula1>"Yes,No"</formula1>
    </dataValidation>
    <dataValidation type="list" allowBlank="1" showInputMessage="1" showErrorMessage="1" sqref="D24">
      <formula1>"Yes,No"</formula1>
    </dataValidation>
    <dataValidation type="list" allowBlank="1" showInputMessage="1" showErrorMessage="1" sqref="D25">
      <formula1>"Yes,No"</formula1>
    </dataValidation>
    <dataValidation type="list" allowBlank="1" showInputMessage="1" showErrorMessage="1" sqref="D26">
      <formula1>"Yes,No"</formula1>
    </dataValidation>
    <dataValidation type="list" allowBlank="1" showInputMessage="1" showErrorMessage="1" sqref="D27">
      <formula1>"Yes,No"</formula1>
    </dataValidation>
    <dataValidation type="list" allowBlank="1" showInputMessage="1" showErrorMessage="1" sqref="D28">
      <formula1>"Yes,No"</formula1>
    </dataValidation>
  </dataValidations>
  <pageMargins left="0.7" right="0.7" top="0.75" bottom="0.75" header="0.3" footer="0.3"/>
  <pageSetup fitToHeight="0" orientation="landscape"/>
  <headerFooter>
    <oddFooter>&amp;L&amp;8XONIK  ·  Proof-of-Concept Evaluation Scorecard  ·  Version 1.0  ·  20 October 2026&amp;R&amp;8Page &amp;P of &amp;N</oddFooter>
  </headerFooter>
  <drawing r:id="rId1"/>
</worksheet>
</file>

<file path=docProps/app.xml><?xml version="1.0" encoding="utf-8"?>
<Properties xmlns="http://schemas.openxmlformats.org/officeDocument/2006/extended-properties" xmlns:vt="http://schemas.openxmlformats.org/officeDocument/2006/docPropsVTypes">
  <Application>XONIK</Application>
  <DocSecurity>0</DocSecurity>
  <ScaleCrop>false</ScaleCrop>
  <HeadingPairs>
    <vt:vector size="2" baseType="variant">
      <vt:variant>
        <vt:lpstr>Worksheets</vt:lpstr>
      </vt:variant>
      <vt:variant>
        <vt:i4>3</vt:i4>
      </vt:variant>
    </vt:vector>
  </HeadingPairs>
  <TitlesOfParts>
    <vt:vector size="3" baseType="lpstr">
      <vt:lpstr>Read me</vt:lpstr>
      <vt:lpstr>Settings</vt:lpstr>
      <vt:lpstr>Scorecard</vt:lpstr>
    </vt:vector>
  </TitlesOfParts>
  <Manager/>
  <Company>XONIK</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Proof-of-Concept Evaluation Scorecard</dc:title>
  <dc:subject>Judges whether a proof of concept met the criteria set in advance</dc:subject>
  <dc:creator>XONIK</dc:creator>
  <cp:keywords/>
  <dc:description/>
  <cp:lastModifiedBy>XONIK</cp:lastModifiedBy>
  <dcterms:created xsi:type="dcterms:W3CDTF">2026-10-20T09:00:00Z</dcterms:created>
  <dcterms:modified xsi:type="dcterms:W3CDTF">2026-10-20T09:00:00Z</dcterms:modified>
  <cp:category/>
</cp:coreProperties>
</file>